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<sst xmlns="http://schemas.openxmlformats.org/spreadsheetml/2006/main" count="259" uniqueCount="169">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</sst>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topLeftCell="A4" zoomScaleNormal="100" workbookViewId="0">
      <selection activeCell="R26" sqref="R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143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37" t="s">
        <v>144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28" t="s">
        <v>145</v>
      </c>
      <c r="H11" s="28"/>
      <c r="I11" s="28"/>
      <c r="J11" s="28"/>
      <c r="K11" s="28"/>
      <c r="L11" s="28"/>
      <c r="M11" s="28"/>
      <c r="N11" s="28"/>
    </row>
    <row r="12" spans="2:15" s="1" customFormat="1" ht="7.95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1" t="s">
        <v>146</v>
      </c>
      <c r="F14" s="21"/>
      <c r="G14" s="21"/>
    </row>
    <row r="15" spans="2:15" s="1" customFormat="1" ht="43.2" customHeight="1" x14ac:dyDescent="0.2"/>
    <row r="16" spans="2:15" s="1" customFormat="1" ht="20.85" customHeight="1" x14ac:dyDescent="0.2">
      <c r="B16" s="13" t="s">
        <v>147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148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149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150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30" t="s">
        <v>151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7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152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153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3503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154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155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2131</v>
      </c>
      <c r="H50" s="10">
        <v>0</v>
      </c>
      <c r="I50" s="9">
        <f t="shared" ref="I50:I88" si="0">ROUND(G50* H50,2)</f>
        <v>0</v>
      </c>
      <c r="J50" s="5">
        <v>8</v>
      </c>
      <c r="K50" s="9">
        <f t="shared" ref="K50:K88" si="1">ROUND(I50* J50/100,2)</f>
        <v>0</v>
      </c>
      <c r="L50" s="11">
        <f t="shared" ref="L50:L88" si="2">ROUND(I50+ K50,2)</f>
        <v>0</v>
      </c>
      <c r="M50" s="12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14.93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14.93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55.39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27.06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14</v>
      </c>
      <c r="G59" s="8">
        <v>36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89.12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88.81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28</v>
      </c>
      <c r="G62" s="8">
        <v>2.2000000000000002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28</v>
      </c>
      <c r="G63" s="8">
        <v>20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28</v>
      </c>
      <c r="G64" s="8">
        <v>23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6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28</v>
      </c>
      <c r="G65" s="8">
        <v>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28</v>
      </c>
      <c r="G66" s="8">
        <v>4.08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28</v>
      </c>
      <c r="G67" s="8">
        <v>11.37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28</v>
      </c>
      <c r="G68" s="8">
        <v>12.37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6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28</v>
      </c>
      <c r="G69" s="8">
        <v>0.7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43.1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24.12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127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20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93</v>
      </c>
      <c r="G75" s="8">
        <v>40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28.65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14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65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93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93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28</v>
      </c>
      <c r="G79" s="8">
        <v>0.72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42</v>
      </c>
      <c r="G80" s="8">
        <v>0.1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89</v>
      </c>
      <c r="G81" s="8">
        <v>790.9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37</v>
      </c>
      <c r="C82" s="6" t="s">
        <v>118</v>
      </c>
      <c r="D82" s="6" t="s">
        <v>119</v>
      </c>
      <c r="E82" s="7" t="s">
        <v>117</v>
      </c>
      <c r="F82" s="6" t="s">
        <v>89</v>
      </c>
      <c r="G82" s="8">
        <v>33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89</v>
      </c>
      <c r="G83" s="8">
        <v>36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89</v>
      </c>
      <c r="G84" s="8">
        <v>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89</v>
      </c>
      <c r="G85" s="8">
        <v>15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89</v>
      </c>
      <c r="G86" s="8">
        <v>63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42</v>
      </c>
      <c r="C87" s="6" t="s">
        <v>132</v>
      </c>
      <c r="D87" s="6" t="s">
        <v>133</v>
      </c>
      <c r="E87" s="7" t="s">
        <v>131</v>
      </c>
      <c r="F87" s="6" t="s">
        <v>89</v>
      </c>
      <c r="G87" s="8">
        <v>18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1">
        <f t="shared" si="2"/>
        <v>0</v>
      </c>
      <c r="M87" s="12"/>
    </row>
    <row r="88" spans="2:14" s="1" customFormat="1" ht="28.65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89</v>
      </c>
      <c r="G88" s="8">
        <v>15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4" s="1" customFormat="1" ht="55.95" customHeight="1" x14ac:dyDescent="0.2"/>
    <row r="90" spans="2:14" s="1" customFormat="1" ht="21.45" customHeight="1" x14ac:dyDescent="0.2">
      <c r="B90" s="18" t="s">
        <v>137</v>
      </c>
      <c r="C90" s="18"/>
      <c r="D90" s="18"/>
      <c r="E90" s="18"/>
      <c r="F90" s="22">
        <f>ROUND(I32+I37+I42+I47+I50+I51+I52+I53+I54+I55+I56+I57+I58+I59+I60+I61+I62+I63+I64+I65+I66+I67+I68+I69+I70+I71+I72+I73+I74+I75+I76+I77+I78+I79+I80+I81+I82+I83+I84+I85+I86+I87+I88,2)</f>
        <v>0</v>
      </c>
      <c r="G90" s="23"/>
      <c r="H90" s="23"/>
      <c r="I90" s="23"/>
      <c r="J90" s="23"/>
      <c r="K90" s="23"/>
      <c r="L90" s="23"/>
      <c r="M90" s="24"/>
    </row>
    <row r="91" spans="2:14" s="1" customFormat="1" ht="21.45" customHeight="1" x14ac:dyDescent="0.2">
      <c r="B91" s="18" t="s">
        <v>138</v>
      </c>
      <c r="C91" s="18"/>
      <c r="D91" s="18"/>
      <c r="E91" s="18"/>
      <c r="F91" s="25">
        <f>ROUND(L32+L37+L42+L47+L50+L51+L52+L53+L54+L55+L56+L57+L58+L59+L60+L61+L62+L63+L64+L65+L66+L67+L68+L69+L70+L71+L72+L73+L74+L75+L76+L77+L78+L79+L80+L81+L82+L83+L84+L85+L86+L87+L88,2)</f>
        <v>0</v>
      </c>
      <c r="G91" s="26"/>
      <c r="H91" s="26"/>
      <c r="I91" s="26"/>
      <c r="J91" s="26"/>
      <c r="K91" s="26"/>
      <c r="L91" s="26"/>
      <c r="M91" s="27"/>
    </row>
    <row r="92" spans="2:14" s="1" customFormat="1" ht="11.1" customHeight="1" x14ac:dyDescent="0.2"/>
    <row r="93" spans="2:14" s="1" customFormat="1" ht="80.099999999999994" customHeight="1" x14ac:dyDescent="0.2">
      <c r="B93" s="19" t="s">
        <v>156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2.7" customHeight="1" x14ac:dyDescent="0.2"/>
    <row r="95" spans="2:14" s="1" customFormat="1" ht="110.1" customHeight="1" x14ac:dyDescent="0.2">
      <c r="B95" s="19" t="s">
        <v>157</v>
      </c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</row>
    <row r="96" spans="2:14" s="1" customFormat="1" ht="5.25" customHeight="1" x14ac:dyDescent="0.2"/>
    <row r="97" spans="2:14" s="1" customFormat="1" ht="110.1" customHeight="1" x14ac:dyDescent="0.2">
      <c r="B97" s="20" t="s">
        <v>158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2:14" s="1" customFormat="1" ht="5.25" customHeight="1" x14ac:dyDescent="0.2"/>
    <row r="99" spans="2:14" s="1" customFormat="1" ht="37.950000000000003" customHeight="1" x14ac:dyDescent="0.2">
      <c r="B99" s="32" t="s">
        <v>139</v>
      </c>
      <c r="C99" s="32"/>
      <c r="D99" s="32"/>
      <c r="E99" s="32"/>
      <c r="F99" s="35" t="s">
        <v>140</v>
      </c>
      <c r="G99" s="35"/>
      <c r="H99" s="35"/>
      <c r="I99" s="35"/>
      <c r="J99" s="35"/>
      <c r="K99" s="35"/>
      <c r="L99" s="35"/>
    </row>
    <row r="100" spans="2:14" s="1" customFormat="1" ht="28.65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65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65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65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7" customHeight="1" x14ac:dyDescent="0.2"/>
    <row r="105" spans="2:14" s="1" customFormat="1" ht="203.1" customHeight="1" x14ac:dyDescent="0.2">
      <c r="B105" s="19" t="s">
        <v>159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</row>
    <row r="106" spans="2:14" s="1" customFormat="1" ht="2.7" customHeight="1" x14ac:dyDescent="0.2"/>
    <row r="107" spans="2:14" s="1" customFormat="1" ht="36.9" customHeight="1" x14ac:dyDescent="0.2">
      <c r="B107" s="38" t="s">
        <v>160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4" s="1" customFormat="1" ht="2.7" customHeight="1" x14ac:dyDescent="0.2"/>
    <row r="109" spans="2:14" s="1" customFormat="1" ht="37.950000000000003" customHeight="1" x14ac:dyDescent="0.2">
      <c r="B109" s="32" t="s">
        <v>141</v>
      </c>
      <c r="C109" s="32"/>
      <c r="D109" s="32"/>
      <c r="E109" s="32"/>
      <c r="F109" s="34" t="s">
        <v>142</v>
      </c>
      <c r="G109" s="34"/>
      <c r="H109" s="34"/>
      <c r="I109" s="34"/>
      <c r="J109" s="34"/>
      <c r="K109" s="34"/>
      <c r="L109" s="34"/>
    </row>
    <row r="110" spans="2:14" s="1" customFormat="1" ht="28.65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65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65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65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7" customHeight="1" x14ac:dyDescent="0.2"/>
    <row r="115" spans="2:14" s="1" customFormat="1" ht="159.9" customHeight="1" x14ac:dyDescent="0.2">
      <c r="B115" s="19" t="s">
        <v>161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7" customHeight="1" x14ac:dyDescent="0.2"/>
    <row r="117" spans="2:14" s="1" customFormat="1" ht="54.9" customHeight="1" x14ac:dyDescent="0.2">
      <c r="B117" s="19" t="s">
        <v>162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7" customHeight="1" x14ac:dyDescent="0.2"/>
    <row r="119" spans="2:14" s="1" customFormat="1" ht="60" customHeight="1" x14ac:dyDescent="0.2">
      <c r="B119" s="20" t="s">
        <v>163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7" customHeight="1" x14ac:dyDescent="0.2"/>
    <row r="121" spans="2:14" s="1" customFormat="1" ht="48" customHeight="1" x14ac:dyDescent="0.2">
      <c r="B121" s="20" t="s">
        <v>164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7" customHeight="1" x14ac:dyDescent="0.2"/>
    <row r="123" spans="2:14" s="1" customFormat="1" ht="125.1" customHeight="1" x14ac:dyDescent="0.2">
      <c r="B123" s="19" t="s">
        <v>165</v>
      </c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2:14" s="1" customFormat="1" ht="2.7" customHeight="1" x14ac:dyDescent="0.2"/>
    <row r="125" spans="2:14" s="1" customFormat="1" ht="84.9" customHeight="1" x14ac:dyDescent="0.2">
      <c r="B125" s="19" t="s">
        <v>166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2:14" s="1" customFormat="1" ht="86.85" customHeight="1" x14ac:dyDescent="0.2"/>
    <row r="127" spans="2:14" s="1" customFormat="1" ht="17.7" customHeight="1" x14ac:dyDescent="0.2">
      <c r="I127" s="36" t="s">
        <v>167</v>
      </c>
      <c r="J127" s="36"/>
    </row>
    <row r="128" spans="2:14" s="1" customFormat="1" ht="145.19999999999999" customHeight="1" x14ac:dyDescent="0.2"/>
    <row r="129" spans="2:10" s="1" customFormat="1" ht="81.599999999999994" customHeight="1" x14ac:dyDescent="0.2">
      <c r="B129" s="29" t="s">
        <v>168</v>
      </c>
      <c r="C129" s="29"/>
      <c r="D129" s="29"/>
      <c r="E129" s="29"/>
      <c r="F129" s="29"/>
      <c r="G129" s="29"/>
      <c r="H129" s="29"/>
      <c r="I129" s="29"/>
      <c r="J129" s="29"/>
    </row>
  </sheetData>
  <mergeCells count="105">
    <mergeCell ref="B117:N117"/>
    <mergeCell ref="B119:N119"/>
    <mergeCell ref="B121:N121"/>
    <mergeCell ref="B123:N123"/>
    <mergeCell ref="B125:N125"/>
    <mergeCell ref="B10:D11"/>
    <mergeCell ref="B100:E100"/>
    <mergeCell ref="B101:E101"/>
    <mergeCell ref="B102:E102"/>
    <mergeCell ref="B103:E103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9:J129"/>
    <mergeCell ref="B24:L24"/>
    <mergeCell ref="B26:L26"/>
    <mergeCell ref="B29:K29"/>
    <mergeCell ref="B34:K34"/>
    <mergeCell ref="B39:K39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9:L99"/>
    <mergeCell ref="I127:J127"/>
    <mergeCell ref="L60:M60"/>
    <mergeCell ref="L61:M61"/>
    <mergeCell ref="B111:E111"/>
    <mergeCell ref="B112:E112"/>
    <mergeCell ref="B113:E113"/>
    <mergeCell ref="B115:N115"/>
    <mergeCell ref="B90:E90"/>
    <mergeCell ref="B91:E91"/>
    <mergeCell ref="B93:N93"/>
    <mergeCell ref="B95:N95"/>
    <mergeCell ref="B97:N97"/>
    <mergeCell ref="E14:G14"/>
    <mergeCell ref="F90:M90"/>
    <mergeCell ref="F91:M91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72:M72"/>
    <mergeCell ref="L73:M73"/>
    <mergeCell ref="L74:M74"/>
    <mergeCell ref="L75:M7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86:M86"/>
    <mergeCell ref="L87:M87"/>
    <mergeCell ref="L88:M88"/>
    <mergeCell ref="B16:I16"/>
    <mergeCell ref="B18:I18"/>
    <mergeCell ref="B20:I20"/>
    <mergeCell ref="B22:I22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4:D4"/>
    <mergeCell ref="L76:M76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2024-10-23T07:13:01Z</dcterms:created>
  <dcterms:modified xsi:type="dcterms:W3CDTF">2024-10-23T07:50:41Z</dcterms:modified>
</cp:coreProperties>
</file>